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00" windowWidth="15310" windowHeight="12070" tabRatio="706"/>
  </bookViews>
  <sheets>
    <sheet name="Academic v non-academic staff" sheetId="1" r:id="rId1"/>
    <sheet name="Staff by spine point" sheetId="14" r:id="rId2"/>
    <sheet name="Zero hours" sheetId="11" r:id="rId3"/>
    <sheet name="Equalities information" sheetId="2" r:id="rId4"/>
    <sheet name="Redundancies 1" sheetId="3" r:id="rId5"/>
    <sheet name="Redundancies 2" sheetId="5" r:id="rId6"/>
    <sheet name="Redundancies 3" sheetId="6" r:id="rId7"/>
    <sheet name="End of fixed term contracts 1" sheetId="4" r:id="rId8"/>
    <sheet name="End of fixed term contracts 2" sheetId="12" r:id="rId9"/>
    <sheet name="Minimum pay rates" sheetId="8" r:id="rId10"/>
    <sheet name="Agency staff spend" sheetId="9" r:id="rId11"/>
    <sheet name="Contracted out services" sheetId="10" r:id="rId12"/>
  </sheets>
  <calcPr calcId="162913"/>
</workbook>
</file>

<file path=xl/calcChain.xml><?xml version="1.0" encoding="utf-8"?>
<calcChain xmlns="http://schemas.openxmlformats.org/spreadsheetml/2006/main">
  <c r="D34" i="14" l="1"/>
  <c r="C34" i="14"/>
  <c r="C6" i="1"/>
  <c r="B6" i="1"/>
  <c r="B7" i="12" l="1"/>
  <c r="C10" i="2"/>
  <c r="B9" i="6"/>
  <c r="B6" i="5"/>
  <c r="B6" i="3"/>
  <c r="B10" i="2"/>
</calcChain>
</file>

<file path=xl/sharedStrings.xml><?xml version="1.0" encoding="utf-8"?>
<sst xmlns="http://schemas.openxmlformats.org/spreadsheetml/2006/main" count="65" uniqueCount="39">
  <si>
    <t>Academic and research staff</t>
  </si>
  <si>
    <t>Other staff</t>
  </si>
  <si>
    <t>Total</t>
  </si>
  <si>
    <t>Comment</t>
  </si>
  <si>
    <t>Male</t>
  </si>
  <si>
    <t>Female</t>
  </si>
  <si>
    <t>Black Minority and ethnic</t>
  </si>
  <si>
    <t>Disabled</t>
  </si>
  <si>
    <t>Compulsory redundancy</t>
  </si>
  <si>
    <t>Voluntary redundancy</t>
  </si>
  <si>
    <t>a. Cleaning</t>
  </si>
  <si>
    <t>b. Catering</t>
  </si>
  <si>
    <t>c. Security</t>
  </si>
  <si>
    <t>Companies</t>
  </si>
  <si>
    <t>Staff on zero hours contracts, excluding managers, academics and research staff</t>
  </si>
  <si>
    <t>Employed in roles only available to students</t>
  </si>
  <si>
    <t xml:space="preserve">Non-academic management </t>
  </si>
  <si>
    <t>Non-academic management</t>
  </si>
  <si>
    <t>Spine point</t>
  </si>
  <si>
    <t>Aged 55 years or more</t>
  </si>
  <si>
    <t>Number of staff (headcount) on 01/10/2019</t>
  </si>
  <si>
    <t>https://www.hesa.ac.uk/collection/c17025/combined_levels</t>
  </si>
  <si>
    <t>Number of these staff for whom this is the top non-discretionaryspine point of the grade that they are employed on</t>
  </si>
  <si>
    <t>Service contracted out</t>
  </si>
  <si>
    <t>Number of staff (headcount) on 01/10/2020</t>
  </si>
  <si>
    <t>Number of staff employed on 01/10/20 excluding casual staff</t>
  </si>
  <si>
    <t>Q3b.  Please provide the number of staff taking redundancy due to the ending of fixed term contracts between 01/10/2019 and 30/09/2020.</t>
  </si>
  <si>
    <t>Number of staff (headcount) leaving due to redundancy between  01/10/2019 and 30/09/2020</t>
  </si>
  <si>
    <t>Number of fixed term contract staff (headcount) leaving due to redundancy between  01/10/2019 and 30/09/2020</t>
  </si>
  <si>
    <t>No</t>
  </si>
  <si>
    <t>Apprentices are entitled to the apprentice rate (£4.15) if ages under 19 or aged 19 or over in the first year of their apprenticeship - Apprentices are entitled to the minimum wage for their age if they both: are aged 19 or over and have completed the first year of their apprenticeship</t>
  </si>
  <si>
    <t xml:space="preserve">All non-academic staff with a HESA levels codes A-F could be classified as managers, typically Function Head and above– HESA guidance on the levels code is available at:- </t>
  </si>
  <si>
    <t>Number of staff leaving due to redundancy (headcount) between 01/10/2019 and 30/09/2020</t>
  </si>
  <si>
    <t xml:space="preserve">All non-academic staff with a HESA levels codes A-F  could be classified as managers, typically Function Head and above– HESA guidance on the levels code is available at:- </t>
  </si>
  <si>
    <t>What is the minimum adult hourly rate of pay at the institution, including any regional pay supplement, excluding apprentice pay rates?  (Hourly rate should be exclusive of holiday pay).</t>
  </si>
  <si>
    <t>What is the minimum adult hourly rate of pay for apprentices (if employed), including any regional pay supplement?  (Hourly rate should be exclusive of holiday pay).</t>
  </si>
  <si>
    <t>How many directly employed staff (headcount), excluding apprentices, are paid less than the Living Wage  (£9.50 per hour outside Greater London and £10.85 per hour in Greater London)?</t>
  </si>
  <si>
    <t>How much money, including VAT, has been spent on employment agencies (hiring agency staff) during the financial year 2019/2020?</t>
  </si>
  <si>
    <t>This has been provided by Finance using the agencies commodity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</si>
</sst>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0" xfId="0" applyFont="1"/>
    <xf numFmtId="0" fontId="1" fillId="0" borderId="0" xfId="0" applyFont="1"/>
    <xf numFmtId="0" fontId="0" fillId="3" borderId="24" xfId="0" applyFill="1" applyBorder="1"/>
    <xf numFmtId="0" fontId="4" fillId="4" borderId="18" xfId="0" applyFont="1" applyFill="1" applyBorder="1" applyAlignment="1">
      <alignment vertical="top" wrapText="1"/>
    </xf>
    <xf numFmtId="0" fontId="6" fillId="0" borderId="0" xfId="1"/>
    <xf numFmtId="0" fontId="1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4" fillId="5" borderId="18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1" xfId="0" applyFill="1" applyBorder="1"/>
    <xf numFmtId="0" fontId="4" fillId="5" borderId="4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right" vertical="center" wrapText="1"/>
    </xf>
    <xf numFmtId="0" fontId="5" fillId="5" borderId="21" xfId="0" applyFont="1" applyFill="1" applyBorder="1" applyAlignment="1">
      <alignment vertical="top" wrapText="1"/>
    </xf>
    <xf numFmtId="0" fontId="5" fillId="5" borderId="20" xfId="0" applyFont="1" applyFill="1" applyBorder="1" applyAlignment="1">
      <alignment vertical="top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right" vertical="center" wrapText="1"/>
    </xf>
    <xf numFmtId="0" fontId="0" fillId="4" borderId="18" xfId="0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5" xfId="0" applyFont="1" applyFill="1" applyBorder="1" applyAlignment="1">
      <alignment vertical="top" wrapText="1"/>
    </xf>
    <xf numFmtId="0" fontId="1" fillId="4" borderId="1" xfId="0" applyFont="1" applyFill="1" applyBorder="1"/>
    <xf numFmtId="0" fontId="0" fillId="5" borderId="23" xfId="0" applyFill="1" applyBorder="1"/>
    <xf numFmtId="0" fontId="5" fillId="5" borderId="24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top" wrapText="1"/>
    </xf>
    <xf numFmtId="0" fontId="5" fillId="4" borderId="24" xfId="0" applyFont="1" applyFill="1" applyBorder="1"/>
    <xf numFmtId="0" fontId="0" fillId="4" borderId="24" xfId="0" applyFill="1" applyBorder="1"/>
    <xf numFmtId="0" fontId="1" fillId="5" borderId="6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4" fillId="5" borderId="9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vertical="top" wrapText="1"/>
    </xf>
    <xf numFmtId="0" fontId="1" fillId="5" borderId="4" xfId="0" applyFont="1" applyFill="1" applyBorder="1" applyAlignment="1">
      <alignment wrapText="1"/>
    </xf>
    <xf numFmtId="0" fontId="4" fillId="4" borderId="25" xfId="0" applyFont="1" applyFill="1" applyBorder="1" applyAlignment="1">
      <alignment vertical="top" wrapText="1"/>
    </xf>
    <xf numFmtId="0" fontId="0" fillId="4" borderId="25" xfId="0" applyFill="1" applyBorder="1"/>
    <xf numFmtId="0" fontId="0" fillId="4" borderId="25" xfId="0" applyFill="1" applyBorder="1" applyAlignment="1">
      <alignment vertical="top" wrapText="1"/>
    </xf>
    <xf numFmtId="8" fontId="1" fillId="4" borderId="8" xfId="0" applyNumberFormat="1" applyFont="1" applyFill="1" applyBorder="1" applyAlignment="1">
      <alignment vertical="top" wrapText="1"/>
    </xf>
    <xf numFmtId="164" fontId="0" fillId="4" borderId="4" xfId="0" applyNumberForma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1" applyAlignment="1">
      <alignment vertical="top"/>
    </xf>
    <xf numFmtId="0" fontId="6" fillId="0" borderId="0" xfId="1"/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sa.ac.uk/collection/c17025/combined_leve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esa.ac.uk/collection/c17025/combined_leve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esa.ac.uk/collection/c17025/combined_lev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4" sqref="B14"/>
    </sheetView>
  </sheetViews>
  <sheetFormatPr defaultRowHeight="12.5" x14ac:dyDescent="0.25"/>
  <cols>
    <col min="1" max="1" width="37.90625" customWidth="1"/>
    <col min="2" max="2" width="26.90625" customWidth="1"/>
    <col min="3" max="3" width="17.08984375" customWidth="1"/>
    <col min="4" max="4" width="21.453125" customWidth="1"/>
  </cols>
  <sheetData>
    <row r="1" spans="1:3" ht="13" thickBot="1" x14ac:dyDescent="0.3"/>
    <row r="2" spans="1:3" ht="39" customHeight="1" thickBot="1" x14ac:dyDescent="0.3">
      <c r="B2" s="15" t="s">
        <v>20</v>
      </c>
      <c r="C2" s="16" t="s">
        <v>24</v>
      </c>
    </row>
    <row r="3" spans="1:3" ht="13" thickBot="1" x14ac:dyDescent="0.3">
      <c r="A3" s="15" t="s">
        <v>0</v>
      </c>
      <c r="B3" s="13">
        <v>898</v>
      </c>
      <c r="C3" s="13">
        <v>907</v>
      </c>
    </row>
    <row r="4" spans="1:3" ht="13.5" customHeight="1" thickBot="1" x14ac:dyDescent="0.3">
      <c r="A4" s="17" t="s">
        <v>16</v>
      </c>
      <c r="B4" s="13">
        <v>500</v>
      </c>
      <c r="C4" s="13">
        <v>508</v>
      </c>
    </row>
    <row r="5" spans="1:3" ht="13" thickBot="1" x14ac:dyDescent="0.3">
      <c r="A5" s="17" t="s">
        <v>1</v>
      </c>
      <c r="B5" s="13">
        <v>526</v>
      </c>
      <c r="C5" s="13">
        <v>512</v>
      </c>
    </row>
    <row r="6" spans="1:3" ht="13" thickBot="1" x14ac:dyDescent="0.3">
      <c r="A6" s="17" t="s">
        <v>2</v>
      </c>
      <c r="B6" s="2">
        <f>IF(SUM(B3:B5)&gt;0, SUM(B3:B5),"")</f>
        <v>1924</v>
      </c>
      <c r="C6" s="2">
        <f>IF(SUM(C3:C5)&gt;0, SUM(C3:C5),"")</f>
        <v>1927</v>
      </c>
    </row>
    <row r="10" spans="1:3" ht="43.5" customHeight="1" x14ac:dyDescent="0.25">
      <c r="A10" s="47" t="s">
        <v>31</v>
      </c>
      <c r="B10" s="47"/>
      <c r="C10" s="47"/>
    </row>
    <row r="11" spans="1:3" ht="12" customHeight="1" x14ac:dyDescent="0.25">
      <c r="A11" s="48" t="s">
        <v>21</v>
      </c>
      <c r="B11" s="48"/>
      <c r="C11" s="48"/>
    </row>
    <row r="12" spans="1:3" x14ac:dyDescent="0.25">
      <c r="A12" s="7"/>
    </row>
  </sheetData>
  <mergeCells count="2">
    <mergeCell ref="A10:C10"/>
    <mergeCell ref="A11:C11"/>
  </mergeCells>
  <phoneticPr fontId="3" type="noConversion"/>
  <hyperlinks>
    <hyperlink ref="A11:C11" r:id="rId1" display="https://www.hesa.ac.uk/collection/c17025/combined_levels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opLeftCell="A2" workbookViewId="0">
      <selection activeCell="A12" sqref="A12"/>
    </sheetView>
  </sheetViews>
  <sheetFormatPr defaultRowHeight="12.5" x14ac:dyDescent="0.25"/>
  <cols>
    <col min="1" max="1" width="43.36328125" customWidth="1"/>
    <col min="2" max="2" width="10.6328125" customWidth="1"/>
    <col min="4" max="4" width="43.453125" customWidth="1"/>
  </cols>
  <sheetData>
    <row r="2" spans="1:4" ht="13.5" thickBot="1" x14ac:dyDescent="0.35">
      <c r="D2" s="3" t="s">
        <v>3</v>
      </c>
    </row>
    <row r="3" spans="1:4" ht="69.75" customHeight="1" thickBot="1" x14ac:dyDescent="0.3">
      <c r="A3" s="38" t="s">
        <v>34</v>
      </c>
      <c r="B3" s="45">
        <v>9.5</v>
      </c>
      <c r="D3" s="12"/>
    </row>
    <row r="6" spans="1:4" ht="13.5" thickBot="1" x14ac:dyDescent="0.35">
      <c r="D6" s="3" t="s">
        <v>3</v>
      </c>
    </row>
    <row r="7" spans="1:4" ht="75.5" thickBot="1" x14ac:dyDescent="0.3">
      <c r="A7" s="38" t="s">
        <v>35</v>
      </c>
      <c r="B7" s="45">
        <v>6.9</v>
      </c>
      <c r="D7" s="12" t="s">
        <v>30</v>
      </c>
    </row>
    <row r="8" spans="1:4" s="9" customFormat="1" x14ac:dyDescent="0.25">
      <c r="A8" s="8"/>
      <c r="B8" s="8"/>
      <c r="D8" s="10"/>
    </row>
    <row r="10" spans="1:4" ht="13.5" thickBot="1" x14ac:dyDescent="0.35">
      <c r="D10" s="3" t="s">
        <v>3</v>
      </c>
    </row>
    <row r="11" spans="1:4" ht="50.5" thickBot="1" x14ac:dyDescent="0.3">
      <c r="A11" s="39" t="s">
        <v>36</v>
      </c>
      <c r="B11" s="40">
        <v>0</v>
      </c>
      <c r="D11" s="12"/>
    </row>
    <row r="16" spans="1:4" ht="13" x14ac:dyDescent="0.3">
      <c r="D16" s="3"/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3" sqref="D3"/>
    </sheetView>
  </sheetViews>
  <sheetFormatPr defaultRowHeight="12.5" x14ac:dyDescent="0.25"/>
  <cols>
    <col min="1" max="1" width="27.90625" customWidth="1"/>
    <col min="2" max="2" width="13.08984375" customWidth="1"/>
    <col min="4" max="4" width="51" customWidth="1"/>
  </cols>
  <sheetData>
    <row r="1" spans="1:4" ht="13" x14ac:dyDescent="0.3">
      <c r="D1" s="3" t="s">
        <v>3</v>
      </c>
    </row>
    <row r="2" spans="1:4" ht="62.5" x14ac:dyDescent="0.25">
      <c r="A2" s="41" t="s">
        <v>37</v>
      </c>
      <c r="B2" s="46">
        <v>1716935</v>
      </c>
      <c r="D2" s="37" t="s">
        <v>38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D2" sqref="D2"/>
    </sheetView>
  </sheetViews>
  <sheetFormatPr defaultRowHeight="12.5" x14ac:dyDescent="0.25"/>
  <cols>
    <col min="1" max="1" width="12.90625" customWidth="1"/>
    <col min="2" max="2" width="15.54296875" customWidth="1"/>
    <col min="3" max="3" width="31" customWidth="1"/>
    <col min="4" max="4" width="18" customWidth="1"/>
    <col min="8" max="8" width="17.54296875" customWidth="1"/>
  </cols>
  <sheetData>
    <row r="2" spans="1:8" ht="25" x14ac:dyDescent="0.3">
      <c r="B2" s="14" t="s">
        <v>23</v>
      </c>
      <c r="C2" s="14" t="s">
        <v>13</v>
      </c>
      <c r="D2" s="14"/>
      <c r="F2" s="3" t="s">
        <v>3</v>
      </c>
    </row>
    <row r="3" spans="1:8" ht="27" customHeight="1" x14ac:dyDescent="0.25">
      <c r="A3" s="11" t="s">
        <v>10</v>
      </c>
      <c r="B3" s="42" t="s">
        <v>29</v>
      </c>
      <c r="C3" s="44"/>
      <c r="D3" s="43"/>
      <c r="F3" s="50"/>
      <c r="G3" s="51"/>
      <c r="H3" s="52"/>
    </row>
    <row r="4" spans="1:8" ht="27" customHeight="1" x14ac:dyDescent="0.25">
      <c r="A4" s="11" t="s">
        <v>11</v>
      </c>
      <c r="B4" s="6" t="s">
        <v>29</v>
      </c>
      <c r="C4" s="25"/>
      <c r="D4" s="25"/>
      <c r="F4" s="53"/>
      <c r="G4" s="54"/>
      <c r="H4" s="55"/>
    </row>
    <row r="5" spans="1:8" ht="27" customHeight="1" x14ac:dyDescent="0.25">
      <c r="A5" s="11" t="s">
        <v>12</v>
      </c>
      <c r="B5" s="6" t="s">
        <v>29</v>
      </c>
      <c r="C5" s="25"/>
      <c r="D5" s="25"/>
      <c r="F5" s="56"/>
      <c r="G5" s="57"/>
      <c r="H5" s="58"/>
    </row>
  </sheetData>
  <mergeCells count="1">
    <mergeCell ref="F3:H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workbookViewId="0">
      <selection activeCell="F13" sqref="F1:F1048576"/>
    </sheetView>
  </sheetViews>
  <sheetFormatPr defaultRowHeight="12.5" x14ac:dyDescent="0.25"/>
  <cols>
    <col min="2" max="2" width="11.6328125" customWidth="1"/>
    <col min="3" max="3" width="17.36328125" customWidth="1"/>
    <col min="4" max="4" width="20.90625" customWidth="1"/>
  </cols>
  <sheetData>
    <row r="2" spans="2:4" ht="13" thickBot="1" x14ac:dyDescent="0.3"/>
    <row r="3" spans="2:4" ht="63" thickBot="1" x14ac:dyDescent="0.3">
      <c r="B3" s="15" t="s">
        <v>18</v>
      </c>
      <c r="C3" s="15" t="s">
        <v>25</v>
      </c>
      <c r="D3" s="15" t="s">
        <v>22</v>
      </c>
    </row>
    <row r="4" spans="2:4" ht="13" thickBot="1" x14ac:dyDescent="0.3">
      <c r="B4" s="18">
        <v>2</v>
      </c>
      <c r="C4" s="13">
        <v>68</v>
      </c>
      <c r="D4" s="13">
        <v>66</v>
      </c>
    </row>
    <row r="5" spans="2:4" ht="13" thickBot="1" x14ac:dyDescent="0.3">
      <c r="B5" s="18">
        <v>3</v>
      </c>
      <c r="C5" s="13">
        <v>13</v>
      </c>
      <c r="D5" s="13">
        <v>13</v>
      </c>
    </row>
    <row r="6" spans="2:4" ht="13" thickBot="1" x14ac:dyDescent="0.3">
      <c r="B6" s="18">
        <v>4</v>
      </c>
      <c r="C6" s="13">
        <v>8</v>
      </c>
      <c r="D6" s="13">
        <v>2</v>
      </c>
    </row>
    <row r="7" spans="2:4" ht="13" thickBot="1" x14ac:dyDescent="0.3">
      <c r="B7" s="18">
        <v>5</v>
      </c>
      <c r="C7" s="13">
        <v>20</v>
      </c>
      <c r="D7" s="13">
        <v>20</v>
      </c>
    </row>
    <row r="8" spans="2:4" ht="13" thickBot="1" x14ac:dyDescent="0.3">
      <c r="B8" s="18">
        <v>6</v>
      </c>
      <c r="C8" s="13">
        <v>5</v>
      </c>
      <c r="D8" s="13">
        <v>0</v>
      </c>
    </row>
    <row r="9" spans="2:4" ht="13" thickBot="1" x14ac:dyDescent="0.3">
      <c r="B9" s="18">
        <v>7</v>
      </c>
      <c r="C9" s="13">
        <v>8</v>
      </c>
      <c r="D9" s="13">
        <v>1</v>
      </c>
    </row>
    <row r="10" spans="2:4" ht="13" thickBot="1" x14ac:dyDescent="0.3">
      <c r="B10" s="18">
        <v>8</v>
      </c>
      <c r="C10" s="13">
        <v>2</v>
      </c>
      <c r="D10" s="13">
        <v>0</v>
      </c>
    </row>
    <row r="11" spans="2:4" ht="13" thickBot="1" x14ac:dyDescent="0.3">
      <c r="B11" s="18">
        <v>9</v>
      </c>
      <c r="C11" s="13">
        <v>6</v>
      </c>
      <c r="D11" s="13">
        <v>0</v>
      </c>
    </row>
    <row r="12" spans="2:4" ht="13" thickBot="1" x14ac:dyDescent="0.3">
      <c r="B12" s="18">
        <v>10</v>
      </c>
      <c r="C12" s="13">
        <v>5</v>
      </c>
      <c r="D12" s="13">
        <v>0</v>
      </c>
    </row>
    <row r="13" spans="2:4" ht="13" thickBot="1" x14ac:dyDescent="0.3">
      <c r="B13" s="18">
        <v>11</v>
      </c>
      <c r="C13" s="13">
        <v>12</v>
      </c>
      <c r="D13" s="13">
        <v>12</v>
      </c>
    </row>
    <row r="14" spans="2:4" ht="13" thickBot="1" x14ac:dyDescent="0.3">
      <c r="B14" s="18">
        <v>12</v>
      </c>
      <c r="C14" s="13">
        <v>11</v>
      </c>
      <c r="D14" s="13">
        <v>0</v>
      </c>
    </row>
    <row r="15" spans="2:4" ht="13" thickBot="1" x14ac:dyDescent="0.3">
      <c r="B15" s="18">
        <v>13</v>
      </c>
      <c r="C15" s="13">
        <v>23</v>
      </c>
      <c r="D15" s="13">
        <v>7</v>
      </c>
    </row>
    <row r="16" spans="2:4" ht="13" thickBot="1" x14ac:dyDescent="0.3">
      <c r="B16" s="18">
        <v>14</v>
      </c>
      <c r="C16" s="13">
        <v>10</v>
      </c>
      <c r="D16" s="13">
        <v>0</v>
      </c>
    </row>
    <row r="17" spans="2:4" ht="13" thickBot="1" x14ac:dyDescent="0.3">
      <c r="B17" s="18">
        <v>15</v>
      </c>
      <c r="C17" s="13">
        <v>9</v>
      </c>
      <c r="D17" s="13">
        <v>0</v>
      </c>
    </row>
    <row r="18" spans="2:4" ht="13" thickBot="1" x14ac:dyDescent="0.3">
      <c r="B18" s="18">
        <v>16</v>
      </c>
      <c r="C18" s="13">
        <v>34</v>
      </c>
      <c r="D18" s="13">
        <v>34</v>
      </c>
    </row>
    <row r="19" spans="2:4" ht="13" thickBot="1" x14ac:dyDescent="0.3">
      <c r="B19" s="18">
        <v>17</v>
      </c>
      <c r="C19" s="13">
        <v>26</v>
      </c>
      <c r="D19" s="13">
        <v>0</v>
      </c>
    </row>
    <row r="20" spans="2:4" ht="13" thickBot="1" x14ac:dyDescent="0.3">
      <c r="B20" s="18">
        <v>18</v>
      </c>
      <c r="C20" s="13">
        <v>34</v>
      </c>
      <c r="D20" s="13">
        <v>2</v>
      </c>
    </row>
    <row r="21" spans="2:4" ht="13" thickBot="1" x14ac:dyDescent="0.3">
      <c r="B21" s="18">
        <v>19</v>
      </c>
      <c r="C21" s="13">
        <v>25</v>
      </c>
      <c r="D21" s="13">
        <v>0</v>
      </c>
    </row>
    <row r="22" spans="2:4" ht="13" thickBot="1" x14ac:dyDescent="0.3">
      <c r="B22" s="18">
        <v>20</v>
      </c>
      <c r="C22" s="13">
        <v>109</v>
      </c>
      <c r="D22" s="13">
        <v>109</v>
      </c>
    </row>
    <row r="23" spans="2:4" ht="13" thickBot="1" x14ac:dyDescent="0.3">
      <c r="B23" s="18">
        <v>21</v>
      </c>
      <c r="C23" s="13">
        <v>7</v>
      </c>
      <c r="D23" s="13">
        <v>0</v>
      </c>
    </row>
    <row r="24" spans="2:4" ht="13" thickBot="1" x14ac:dyDescent="0.3">
      <c r="B24" s="18">
        <v>22</v>
      </c>
      <c r="C24" s="13">
        <v>24</v>
      </c>
      <c r="D24" s="13">
        <v>0</v>
      </c>
    </row>
    <row r="25" spans="2:4" ht="13" thickBot="1" x14ac:dyDescent="0.3">
      <c r="B25" s="18">
        <v>23</v>
      </c>
      <c r="C25" s="13">
        <v>22</v>
      </c>
      <c r="D25" s="13">
        <v>2</v>
      </c>
    </row>
    <row r="26" spans="2:4" ht="13" thickBot="1" x14ac:dyDescent="0.3">
      <c r="B26" s="18">
        <v>24</v>
      </c>
      <c r="C26" s="13">
        <v>28</v>
      </c>
      <c r="D26" s="13">
        <v>0</v>
      </c>
    </row>
    <row r="27" spans="2:4" ht="13" thickBot="1" x14ac:dyDescent="0.3">
      <c r="B27" s="18">
        <v>25</v>
      </c>
      <c r="C27" s="13">
        <v>38</v>
      </c>
      <c r="D27" s="13">
        <v>0</v>
      </c>
    </row>
    <row r="28" spans="2:4" ht="13" thickBot="1" x14ac:dyDescent="0.3">
      <c r="B28" s="18">
        <v>26</v>
      </c>
      <c r="C28" s="13">
        <v>21</v>
      </c>
      <c r="D28" s="13">
        <v>0</v>
      </c>
    </row>
    <row r="29" spans="2:4" ht="13" thickBot="1" x14ac:dyDescent="0.3">
      <c r="B29" s="18">
        <v>27</v>
      </c>
      <c r="C29" s="13">
        <v>0</v>
      </c>
      <c r="D29" s="13">
        <v>0</v>
      </c>
    </row>
    <row r="30" spans="2:4" ht="13" thickBot="1" x14ac:dyDescent="0.3">
      <c r="B30" s="18">
        <v>28</v>
      </c>
      <c r="C30" s="13">
        <v>99</v>
      </c>
      <c r="D30" s="13">
        <v>99</v>
      </c>
    </row>
    <row r="31" spans="2:4" ht="13" thickBot="1" x14ac:dyDescent="0.3">
      <c r="B31" s="18">
        <v>29</v>
      </c>
      <c r="C31" s="13">
        <v>8</v>
      </c>
      <c r="D31" s="13">
        <v>0</v>
      </c>
    </row>
    <row r="32" spans="2:4" ht="13" thickBot="1" x14ac:dyDescent="0.3">
      <c r="B32" s="18">
        <v>30</v>
      </c>
      <c r="C32" s="13">
        <v>40</v>
      </c>
      <c r="D32" s="13">
        <v>0</v>
      </c>
    </row>
    <row r="34" spans="3:4" x14ac:dyDescent="0.25">
      <c r="C34" s="1">
        <f>IF(SUM(C4:C32)&gt;0,SUM(C4:C32),"")</f>
        <v>715</v>
      </c>
      <c r="D34" s="1">
        <f>IF(SUM(D4:D32)&gt;0,SUM(D4:D32),"")</f>
        <v>367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B7" sqref="B7"/>
    </sheetView>
  </sheetViews>
  <sheetFormatPr defaultRowHeight="12.5" x14ac:dyDescent="0.25"/>
  <cols>
    <col min="2" max="2" width="38" customWidth="1"/>
    <col min="3" max="3" width="11.36328125" customWidth="1"/>
    <col min="4" max="4" width="12.08984375" customWidth="1"/>
  </cols>
  <sheetData>
    <row r="2" spans="2:4" ht="13" thickBot="1" x14ac:dyDescent="0.3"/>
    <row r="3" spans="2:4" ht="63" thickBot="1" x14ac:dyDescent="0.3">
      <c r="B3" s="19"/>
      <c r="C3" s="21" t="s">
        <v>20</v>
      </c>
      <c r="D3" s="21" t="s">
        <v>24</v>
      </c>
    </row>
    <row r="4" spans="2:4" ht="25.5" thickBot="1" x14ac:dyDescent="0.3">
      <c r="B4" s="20" t="s">
        <v>14</v>
      </c>
      <c r="C4" s="24">
        <v>0</v>
      </c>
      <c r="D4" s="24">
        <v>0</v>
      </c>
    </row>
    <row r="8" spans="2:4" ht="13" thickBot="1" x14ac:dyDescent="0.3"/>
    <row r="9" spans="2:4" ht="63" thickBot="1" x14ac:dyDescent="0.3">
      <c r="B9" s="19"/>
      <c r="C9" s="22" t="s">
        <v>20</v>
      </c>
      <c r="D9" s="22" t="s">
        <v>24</v>
      </c>
    </row>
    <row r="10" spans="2:4" ht="13" thickBot="1" x14ac:dyDescent="0.3">
      <c r="B10" s="23" t="s">
        <v>15</v>
      </c>
      <c r="C10" s="24">
        <v>0</v>
      </c>
      <c r="D10" s="24">
        <v>0</v>
      </c>
    </row>
    <row r="14" spans="2:4" ht="120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sqref="A1:A1048576"/>
    </sheetView>
  </sheetViews>
  <sheetFormatPr defaultRowHeight="12.5" x14ac:dyDescent="0.25"/>
  <cols>
    <col min="1" max="1" width="22" customWidth="1"/>
    <col min="2" max="2" width="13.453125" customWidth="1"/>
    <col min="3" max="3" width="16.08984375" customWidth="1"/>
  </cols>
  <sheetData>
    <row r="2" spans="1:3" ht="129" customHeight="1" x14ac:dyDescent="0.25"/>
    <row r="3" spans="1:3" ht="13" thickBot="1" x14ac:dyDescent="0.3"/>
    <row r="4" spans="1:3" ht="39.75" customHeight="1" thickBot="1" x14ac:dyDescent="0.3">
      <c r="B4" s="15" t="s">
        <v>20</v>
      </c>
      <c r="C4" s="16" t="s">
        <v>24</v>
      </c>
    </row>
    <row r="5" spans="1:3" ht="13" thickBot="1" x14ac:dyDescent="0.3">
      <c r="A5" s="26" t="s">
        <v>4</v>
      </c>
      <c r="B5" s="13">
        <v>932</v>
      </c>
      <c r="C5" s="13">
        <v>917</v>
      </c>
    </row>
    <row r="6" spans="1:3" ht="13" thickBot="1" x14ac:dyDescent="0.3">
      <c r="A6" s="27" t="s">
        <v>5</v>
      </c>
      <c r="B6" s="13">
        <v>992</v>
      </c>
      <c r="C6" s="13">
        <v>1010</v>
      </c>
    </row>
    <row r="7" spans="1:3" ht="13" thickBot="1" x14ac:dyDescent="0.3">
      <c r="A7" s="27" t="s">
        <v>6</v>
      </c>
      <c r="B7" s="13">
        <v>472</v>
      </c>
      <c r="C7" s="13">
        <v>499</v>
      </c>
    </row>
    <row r="8" spans="1:3" ht="13" thickBot="1" x14ac:dyDescent="0.3">
      <c r="A8" s="27" t="s">
        <v>7</v>
      </c>
      <c r="B8" s="13">
        <v>85</v>
      </c>
      <c r="C8" s="13">
        <v>85</v>
      </c>
    </row>
    <row r="10" spans="1:3" x14ac:dyDescent="0.25">
      <c r="B10" s="1">
        <f>IF(SUM(B5:B6)&gt;0,SUM(B5:B6),"")</f>
        <v>1924</v>
      </c>
      <c r="C10" s="1">
        <f>IF(SUM(C5:C6)&gt;0,SUM(C5:C6),"")</f>
        <v>1927</v>
      </c>
    </row>
    <row r="11" spans="1:3" ht="13" x14ac:dyDescent="0.3">
      <c r="B11" s="3"/>
    </row>
    <row r="12" spans="1:3" ht="146.25" customHeight="1" x14ac:dyDescent="0.25"/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F12" sqref="F12"/>
    </sheetView>
  </sheetViews>
  <sheetFormatPr defaultRowHeight="12.5" x14ac:dyDescent="0.25"/>
  <cols>
    <col min="1" max="1" width="23.54296875" customWidth="1"/>
    <col min="2" max="2" width="31.54296875" customWidth="1"/>
  </cols>
  <sheetData>
    <row r="2" spans="1:2" ht="13" thickBot="1" x14ac:dyDescent="0.3"/>
    <row r="3" spans="1:2" ht="38" thickBot="1" x14ac:dyDescent="0.3">
      <c r="B3" s="15" t="s">
        <v>32</v>
      </c>
    </row>
    <row r="4" spans="1:2" ht="13" thickBot="1" x14ac:dyDescent="0.3">
      <c r="A4" s="26" t="s">
        <v>8</v>
      </c>
      <c r="B4" s="13">
        <v>7</v>
      </c>
    </row>
    <row r="5" spans="1:2" ht="13" thickBot="1" x14ac:dyDescent="0.3">
      <c r="A5" s="27" t="s">
        <v>9</v>
      </c>
      <c r="B5" s="13">
        <v>8</v>
      </c>
    </row>
    <row r="6" spans="1:2" ht="13" thickBot="1" x14ac:dyDescent="0.3">
      <c r="A6" s="27" t="s">
        <v>2</v>
      </c>
      <c r="B6" s="2">
        <f>IF(SUM(B4:B5)&gt;0,SUM(B4:B5),"")</f>
        <v>15</v>
      </c>
    </row>
    <row r="9" spans="1:2" ht="13" x14ac:dyDescent="0.3">
      <c r="B9" s="3"/>
    </row>
    <row r="10" spans="1:2" ht="138.75" customHeight="1" x14ac:dyDescent="0.25"/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6" sqref="A16"/>
    </sheetView>
  </sheetViews>
  <sheetFormatPr defaultRowHeight="12.5" x14ac:dyDescent="0.25"/>
  <cols>
    <col min="1" max="1" width="49.08984375" customWidth="1"/>
    <col min="2" max="2" width="25.36328125" customWidth="1"/>
    <col min="3" max="3" width="27.54296875" customWidth="1"/>
  </cols>
  <sheetData>
    <row r="1" spans="1:3" ht="13" thickBot="1" x14ac:dyDescent="0.3"/>
    <row r="2" spans="1:3" ht="50.5" thickBot="1" x14ac:dyDescent="0.3">
      <c r="B2" s="15" t="s">
        <v>27</v>
      </c>
    </row>
    <row r="3" spans="1:3" ht="13" thickBot="1" x14ac:dyDescent="0.3">
      <c r="A3" s="26" t="s">
        <v>0</v>
      </c>
      <c r="B3" s="29">
        <v>9</v>
      </c>
    </row>
    <row r="4" spans="1:3" ht="13" thickBot="1" x14ac:dyDescent="0.3">
      <c r="A4" s="27" t="s">
        <v>16</v>
      </c>
      <c r="B4" s="13">
        <v>2</v>
      </c>
    </row>
    <row r="5" spans="1:3" ht="13" thickBot="1" x14ac:dyDescent="0.3">
      <c r="A5" s="27" t="s">
        <v>1</v>
      </c>
      <c r="B5" s="13">
        <v>4</v>
      </c>
    </row>
    <row r="6" spans="1:3" ht="13" thickBot="1" x14ac:dyDescent="0.3">
      <c r="B6" s="2">
        <f>IF(SUM(B3:B5)&gt;0, SUM(B3:B5),"")</f>
        <v>15</v>
      </c>
    </row>
    <row r="9" spans="1:3" ht="32.25" customHeight="1" x14ac:dyDescent="0.25">
      <c r="A9" s="47" t="s">
        <v>33</v>
      </c>
      <c r="B9" s="47"/>
      <c r="C9" s="47"/>
    </row>
    <row r="10" spans="1:3" x14ac:dyDescent="0.25">
      <c r="A10" s="49" t="s">
        <v>21</v>
      </c>
      <c r="B10" s="49"/>
      <c r="C10" s="49"/>
    </row>
  </sheetData>
  <mergeCells count="2">
    <mergeCell ref="A9:C9"/>
    <mergeCell ref="A10:C10"/>
  </mergeCells>
  <phoneticPr fontId="3" type="noConversion"/>
  <hyperlinks>
    <hyperlink ref="A10:C10" r:id="rId1" display="https://www.hesa.ac.uk/collection/c17025/combined_levels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6" sqref="B16"/>
    </sheetView>
  </sheetViews>
  <sheetFormatPr defaultRowHeight="12.5" x14ac:dyDescent="0.25"/>
  <cols>
    <col min="1" max="1" width="43.6328125" customWidth="1"/>
    <col min="2" max="2" width="23.90625" customWidth="1"/>
    <col min="3" max="3" width="29.6328125" customWidth="1"/>
  </cols>
  <sheetData>
    <row r="1" spans="1:2" ht="13" thickBot="1" x14ac:dyDescent="0.3"/>
    <row r="2" spans="1:2" ht="50.5" thickBot="1" x14ac:dyDescent="0.3">
      <c r="B2" s="35" t="s">
        <v>27</v>
      </c>
    </row>
    <row r="3" spans="1:2" ht="13" thickBot="1" x14ac:dyDescent="0.3">
      <c r="A3" s="26" t="s">
        <v>4</v>
      </c>
      <c r="B3" s="36">
        <v>11</v>
      </c>
    </row>
    <row r="4" spans="1:2" ht="13" thickBot="1" x14ac:dyDescent="0.3">
      <c r="A4" s="27" t="s">
        <v>5</v>
      </c>
      <c r="B4" s="13">
        <v>4</v>
      </c>
    </row>
    <row r="5" spans="1:2" ht="13" thickBot="1" x14ac:dyDescent="0.3">
      <c r="A5" s="27" t="s">
        <v>6</v>
      </c>
      <c r="B5" s="13">
        <v>3</v>
      </c>
    </row>
    <row r="6" spans="1:2" ht="13" thickBot="1" x14ac:dyDescent="0.3">
      <c r="A6" s="27" t="s">
        <v>7</v>
      </c>
      <c r="B6" s="13">
        <v>1</v>
      </c>
    </row>
    <row r="7" spans="1:2" ht="13" thickBot="1" x14ac:dyDescent="0.3">
      <c r="A7" s="27" t="s">
        <v>19</v>
      </c>
      <c r="B7" s="13">
        <v>8</v>
      </c>
    </row>
    <row r="9" spans="1:2" x14ac:dyDescent="0.25">
      <c r="B9" s="1">
        <f>IF(SUM(B3:B4)&gt;0,SUM(B3:B4),"")</f>
        <v>15</v>
      </c>
    </row>
    <row r="10" spans="1:2" x14ac:dyDescent="0.25">
      <c r="A10" s="4"/>
    </row>
    <row r="11" spans="1:2" x14ac:dyDescent="0.25">
      <c r="A11" s="4"/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4" sqref="A4:XFD6"/>
    </sheetView>
  </sheetViews>
  <sheetFormatPr defaultRowHeight="12.5" x14ac:dyDescent="0.25"/>
  <cols>
    <col min="1" max="1" width="45" customWidth="1"/>
  </cols>
  <sheetData>
    <row r="1" spans="1:2" ht="13" thickBot="1" x14ac:dyDescent="0.3"/>
    <row r="2" spans="1:2" ht="43.5" customHeight="1" thickBot="1" x14ac:dyDescent="0.3">
      <c r="A2" s="28" t="s">
        <v>26</v>
      </c>
      <c r="B2" s="13">
        <v>12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A10" sqref="A10"/>
    </sheetView>
  </sheetViews>
  <sheetFormatPr defaultRowHeight="12.5" x14ac:dyDescent="0.25"/>
  <cols>
    <col min="1" max="1" width="47.54296875" customWidth="1"/>
    <col min="3" max="3" width="29.6328125" customWidth="1"/>
    <col min="4" max="4" width="27.6328125" customWidth="1"/>
  </cols>
  <sheetData>
    <row r="3" spans="1:3" ht="57.75" customHeight="1" x14ac:dyDescent="0.25">
      <c r="A3" s="30"/>
      <c r="B3" s="32" t="s">
        <v>28</v>
      </c>
    </row>
    <row r="4" spans="1:3" x14ac:dyDescent="0.25">
      <c r="A4" s="31" t="s">
        <v>0</v>
      </c>
      <c r="B4" s="33">
        <v>10</v>
      </c>
    </row>
    <row r="5" spans="1:3" ht="12.75" customHeight="1" x14ac:dyDescent="0.25">
      <c r="A5" s="31" t="s">
        <v>17</v>
      </c>
      <c r="B5" s="34">
        <v>2</v>
      </c>
    </row>
    <row r="6" spans="1:3" x14ac:dyDescent="0.25">
      <c r="A6" s="31" t="s">
        <v>1</v>
      </c>
      <c r="B6" s="34">
        <v>0</v>
      </c>
    </row>
    <row r="7" spans="1:3" x14ac:dyDescent="0.25">
      <c r="B7" s="5">
        <f>IF(SUM(B4:B6)&gt;0,SUM(B4:B6),"")</f>
        <v>12</v>
      </c>
    </row>
    <row r="9" spans="1:3" ht="37.5" customHeight="1" x14ac:dyDescent="0.25">
      <c r="A9" s="47" t="s">
        <v>33</v>
      </c>
      <c r="B9" s="47"/>
      <c r="C9" s="47"/>
    </row>
    <row r="10" spans="1:3" x14ac:dyDescent="0.25">
      <c r="A10" s="7" t="s">
        <v>21</v>
      </c>
    </row>
  </sheetData>
  <mergeCells count="1">
    <mergeCell ref="A9:C9"/>
  </mergeCells>
  <hyperlinks>
    <hyperlink ref="A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Academic v non-academic staff</vt:lpstr>
      <vt:lpstr>Staff by spine point</vt:lpstr>
      <vt:lpstr>Zero hours</vt:lpstr>
      <vt:lpstr>Equalities information</vt:lpstr>
      <vt:lpstr>Redundancies 1</vt:lpstr>
      <vt:lpstr>Redundancies 2</vt:lpstr>
      <vt:lpstr>Redundancies 3</vt:lpstr>
      <vt:lpstr>End of fixed term contracts 1</vt:lpstr>
      <vt:lpstr>End of fixed term contracts 2</vt:lpstr>
      <vt:lpstr>Minimum pay rates</vt:lpstr>
      <vt:lpstr>Agency staff spend</vt:lpstr>
      <vt:lpstr>Contracted out services</vt:lpstr>
    </vt:vector>
  </TitlesOfParts>
  <Company>LRD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Cole</dc:creator>
  <cp:lastModifiedBy>Windows User</cp:lastModifiedBy>
  <dcterms:created xsi:type="dcterms:W3CDTF">2013-02-13T17:49:58Z</dcterms:created>
  <dcterms:modified xsi:type="dcterms:W3CDTF">2021-09-17T13:54:47Z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c70611be-420f-4202-9913-f50c1640c655</vt:lpwstr>
  </property>
</Properties>
</file>